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2.xml" ContentType="application/vnd.openxmlformats-officedocument.themeOverrid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Shared drives\Marketing\Marketing &amp; PR\Cryptocurrency Index\2023   24\Infographics\"/>
    </mc:Choice>
  </mc:AlternateContent>
  <xr:revisionPtr revIDLastSave="0" documentId="13_ncr:1_{7D3D3813-DD84-4201-A0A7-A4FD8B6ED801}" xr6:coauthVersionLast="47" xr6:coauthVersionMax="47" xr10:uidLastSave="{00000000-0000-0000-0000-000000000000}"/>
  <bookViews>
    <workbookView xWindow="-120" yWindow="-120" windowWidth="29040" windowHeight="15720" activeTab="5" xr2:uid="{2A872D23-C8FB-475C-BEF9-8404508AD9BC}"/>
  </bookViews>
  <sheets>
    <sheet name="Awareness" sheetId="1" r:id="rId1"/>
    <sheet name="Bank issues" sheetId="7" r:id="rId2"/>
    <sheet name="Ownership - All" sheetId="2" r:id="rId3"/>
    <sheet name="Ownerhsip - Age" sheetId="8" r:id="rId4"/>
    <sheet name="Profit" sheetId="3" r:id="rId5"/>
    <sheet name="Trump effect" sheetId="4" r:id="rId6"/>
  </sheets>
  <externalReferences>
    <externalReference r:id="rId7"/>
  </externalReferences>
  <definedNames>
    <definedName name="_xlnm._FilterDatabase" localSheetId="5" hidden="1">'Trump effect'!$A$1:$B$3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C4" i="1"/>
  <c r="D4" i="1"/>
  <c r="E4" i="1"/>
  <c r="F4" i="1"/>
  <c r="B4" i="1"/>
</calcChain>
</file>

<file path=xl/sharedStrings.xml><?xml version="1.0" encoding="utf-8"?>
<sst xmlns="http://schemas.openxmlformats.org/spreadsheetml/2006/main" count="31" uniqueCount="30">
  <si>
    <t>Ownership</t>
  </si>
  <si>
    <t>Breaking even</t>
  </si>
  <si>
    <t>Profit</t>
  </si>
  <si>
    <t>Loss</t>
  </si>
  <si>
    <t>2023/24</t>
  </si>
  <si>
    <t>Yes</t>
  </si>
  <si>
    <t>No</t>
  </si>
  <si>
    <t>Percentage of investors delayed or blocked by banks</t>
  </si>
  <si>
    <t>Age group</t>
  </si>
  <si>
    <t>18-24</t>
  </si>
  <si>
    <t>25-34</t>
  </si>
  <si>
    <t>35-44</t>
  </si>
  <si>
    <t>45-54</t>
  </si>
  <si>
    <t>55-64</t>
  </si>
  <si>
    <t>65+</t>
  </si>
  <si>
    <t>Percentage of investors delayed or blocked by banks (by age-group)</t>
  </si>
  <si>
    <t xml:space="preserve">18 - 24 </t>
  </si>
  <si>
    <t xml:space="preserve">25 - 34 </t>
  </si>
  <si>
    <t xml:space="preserve">35 - 44 </t>
  </si>
  <si>
    <t xml:space="preserve">45 - 54 </t>
  </si>
  <si>
    <t xml:space="preserve">55 - 64 </t>
  </si>
  <si>
    <t xml:space="preserve">65+ </t>
  </si>
  <si>
    <t>Crypto ownership by age 2019-2025</t>
  </si>
  <si>
    <t>Is Trump good for crypto?</t>
  </si>
  <si>
    <t>Good for crypto</t>
  </si>
  <si>
    <t>Neutral</t>
  </si>
  <si>
    <t>Bad for crypto</t>
  </si>
  <si>
    <t>Crypto investor</t>
  </si>
  <si>
    <t>Non-crypto investors</t>
  </si>
  <si>
    <t>Awareness of cryptocurrencies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</si>
</sst>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Open Sans"/>
    </font>
    <font>
      <sz val="10"/>
      <color rgb="FF010000"/>
      <name val="Open Sans"/>
    </font>
    <font>
      <b/>
      <sz val="10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1"/>
      <name val="Roboto"/>
    </font>
    <font>
      <b/>
      <sz val="11"/>
      <color rgb="FFFF0000"/>
      <name val="Roboto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10" fontId="0" fillId="0" borderId="0" xfId="0" applyNumberFormat="1"/>
    <xf numFmtId="9" fontId="0" fillId="0" borderId="0" xfId="1" applyFont="1"/>
    <xf numFmtId="9" fontId="0" fillId="0" borderId="0" xfId="0" applyNumberFormat="1"/>
    <xf numFmtId="0" fontId="2" fillId="0" borderId="0" xfId="0" applyFont="1"/>
    <xf numFmtId="0" fontId="3" fillId="0" borderId="0" xfId="0" applyFont="1" applyFill="1" applyBorder="1" applyAlignment="1">
      <alignment horizontal="center" vertical="center" wrapText="1"/>
    </xf>
    <xf numFmtId="9" fontId="4" fillId="0" borderId="0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9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7A90D2"/>
      <color rgb="FF0C1846"/>
      <color rgb="FFFE9A01"/>
      <color rgb="FFEFF1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78678015750042E-2"/>
          <c:y val="6.7690011725828808E-2"/>
          <c:w val="0.90428898417213244"/>
          <c:h val="0.84840302206587781"/>
        </c:manualLayout>
      </c:layout>
      <c:lineChart>
        <c:grouping val="standard"/>
        <c:varyColors val="0"/>
        <c:ser>
          <c:idx val="0"/>
          <c:order val="0"/>
          <c:tx>
            <c:strRef>
              <c:f>Awareness!$A$4</c:f>
              <c:strCache>
                <c:ptCount val="1"/>
                <c:pt idx="0">
                  <c:v>Awareness of cryptocurrencies</c:v>
                </c:pt>
              </c:strCache>
            </c:strRef>
          </c:tx>
          <c:spPr>
            <a:ln w="44450" cap="rnd">
              <a:solidFill>
                <a:srgbClr val="FE9A01"/>
              </a:solidFill>
              <a:round/>
            </a:ln>
            <a:effectLst/>
          </c:spPr>
          <c:marker>
            <c:symbol val="none"/>
          </c:marker>
          <c:cat>
            <c:strRef>
              <c:f>Awareness!$B$3:$G$3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2023/24</c:v>
                </c:pt>
                <c:pt idx="5">
                  <c:v>2025</c:v>
                </c:pt>
              </c:strCache>
            </c:strRef>
          </c:cat>
          <c:val>
            <c:numRef>
              <c:f>Awareness!$B$4:$G$4</c:f>
              <c:numCache>
                <c:formatCode>0%</c:formatCode>
                <c:ptCount val="6"/>
                <c:pt idx="0">
                  <c:v>0.90300000000000002</c:v>
                </c:pt>
                <c:pt idx="1">
                  <c:v>0.91400000000000003</c:v>
                </c:pt>
                <c:pt idx="2">
                  <c:v>0.91200000000000003</c:v>
                </c:pt>
                <c:pt idx="3">
                  <c:v>0.92</c:v>
                </c:pt>
                <c:pt idx="4">
                  <c:v>0.95199999999999996</c:v>
                </c:pt>
                <c:pt idx="5">
                  <c:v>0.94699999999999995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6A-4E77-82EB-33E44AD7F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4019184"/>
        <c:axId val="1508573520"/>
      </c:lineChart>
      <c:catAx>
        <c:axId val="150401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C1846"/>
                </a:solidFill>
                <a:latin typeface="Roboto Medium" panose="02000000000000000000" pitchFamily="2" charset="0"/>
                <a:ea typeface="Roboto Medium" panose="02000000000000000000" pitchFamily="2" charset="0"/>
                <a:cs typeface="Roboto" panose="02000000000000000000" pitchFamily="2" charset="0"/>
              </a:defRPr>
            </a:pPr>
            <a:endParaRPr lang="en-US"/>
          </a:p>
        </c:txPr>
        <c:crossAx val="1508573520"/>
        <c:crosses val="autoZero"/>
        <c:auto val="1"/>
        <c:lblAlgn val="ctr"/>
        <c:lblOffset val="100"/>
        <c:noMultiLvlLbl val="0"/>
      </c:catAx>
      <c:valAx>
        <c:axId val="1508573520"/>
        <c:scaling>
          <c:orientation val="minMax"/>
          <c:max val="0.96000000000000008"/>
          <c:min val="0.9"/>
        </c:scaling>
        <c:delete val="0"/>
        <c:axPos val="l"/>
        <c:majorGridlines>
          <c:spPr>
            <a:ln w="9525" cap="flat" cmpd="sng" algn="ctr">
              <a:solidFill>
                <a:srgbClr val="7A90D2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rgbClr val="EFF1F7"/>
              </a:solidFill>
              <a:round/>
            </a:ln>
            <a:effectLst/>
          </c:spPr>
        </c:min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C1846"/>
                </a:solidFill>
                <a:latin typeface="Roboto Medium" panose="02000000000000000000" pitchFamily="2" charset="0"/>
                <a:ea typeface="Roboto Medium" panose="02000000000000000000" pitchFamily="2" charset="0"/>
                <a:cs typeface="+mn-cs"/>
              </a:defRPr>
            </a:pPr>
            <a:endParaRPr lang="en-US"/>
          </a:p>
        </c:txPr>
        <c:crossAx val="1504019184"/>
        <c:crosses val="autoZero"/>
        <c:crossBetween val="between"/>
        <c:majorUnit val="1.0000000000000002E-2"/>
        <c:minorUnit val="5.000000000000001E-3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'Bank issues'!$A$21</c:f>
              <c:strCache>
                <c:ptCount val="1"/>
                <c:pt idx="0">
                  <c:v>Percentage of investors delayed or blocked by banks (by age-group)</c:v>
                </c:pt>
              </c:strCache>
            </c:strRef>
          </c:tx>
          <c:spPr>
            <a:solidFill>
              <a:srgbClr val="0C184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0" tIns="0" rIns="0" bIns="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'Bank issues'!$B$20:$G$20</c:f>
              <c:strCache>
                <c:ptCount val="6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65+</c:v>
                </c:pt>
              </c:strCache>
            </c:strRef>
          </c:cat>
          <c:val>
            <c:numRef>
              <c:f>'Bank issues'!$B$21:$G$21</c:f>
              <c:numCache>
                <c:formatCode>0%</c:formatCode>
                <c:ptCount val="6"/>
                <c:pt idx="0">
                  <c:v>0.217</c:v>
                </c:pt>
                <c:pt idx="1">
                  <c:v>0.28100000000000003</c:v>
                </c:pt>
                <c:pt idx="2">
                  <c:v>0.159</c:v>
                </c:pt>
                <c:pt idx="3">
                  <c:v>0.11799999999999999</c:v>
                </c:pt>
                <c:pt idx="4">
                  <c:v>0.13</c:v>
                </c:pt>
                <c:pt idx="5">
                  <c:v>0.114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B4-4472-93A4-7E4441DD84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604878864"/>
        <c:axId val="1604879344"/>
      </c:barChart>
      <c:catAx>
        <c:axId val="160487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879344"/>
        <c:crosses val="autoZero"/>
        <c:auto val="1"/>
        <c:lblAlgn val="ctr"/>
        <c:lblOffset val="100"/>
        <c:noMultiLvlLbl val="0"/>
      </c:catAx>
      <c:valAx>
        <c:axId val="1604879344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inorGridlines>
        <c:numFmt formatCode="0%" sourceLinked="1"/>
        <c:majorTickMark val="in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87886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E9A0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D1B-4402-BB5E-EBA8D9502925}"/>
              </c:ext>
            </c:extLst>
          </c:dPt>
          <c:dPt>
            <c:idx val="1"/>
            <c:bubble3D val="0"/>
            <c:spPr>
              <a:solidFill>
                <a:srgbClr val="0C18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1B-4402-BB5E-EBA8D95029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'Bank issues'!$A$2:$A$3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'Bank issues'!$B$2:$B$3</c:f>
              <c:numCache>
                <c:formatCode>0.00%</c:formatCode>
                <c:ptCount val="2"/>
                <c:pt idx="0">
                  <c:v>0.193</c:v>
                </c:pt>
                <c:pt idx="1">
                  <c:v>0.80700000000000005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1B-4402-BB5E-EBA8D950292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'Ownership - All'!$A$2</c:f>
              <c:strCache>
                <c:ptCount val="1"/>
                <c:pt idx="0">
                  <c:v>Ownership</c:v>
                </c:pt>
              </c:strCache>
            </c:strRef>
          </c:tx>
          <c:spPr>
            <a:solidFill>
              <a:srgbClr val="0C184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Roboto Medium" panose="02000000000000000000" pitchFamily="2" charset="0"/>
                    <a:ea typeface="Roboto Medium" panose="02000000000000000000" pitchFamily="2" charset="0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'Ownership - All'!$B$1:$G$1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'Ownership - All'!$B$2:$G$2</c:f>
              <c:numCache>
                <c:formatCode>0%</c:formatCode>
                <c:ptCount val="6"/>
                <c:pt idx="0">
                  <c:v>0.16800000000000001</c:v>
                </c:pt>
                <c:pt idx="1">
                  <c:v>0.18360000000000001</c:v>
                </c:pt>
                <c:pt idx="2">
                  <c:v>0.28820000000000001</c:v>
                </c:pt>
                <c:pt idx="3">
                  <c:v>0.25580000000000003</c:v>
                </c:pt>
                <c:pt idx="4">
                  <c:v>0.27510000000000001</c:v>
                </c:pt>
                <c:pt idx="5">
                  <c:v>0.30769999999999997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0E-4AC0-B567-1112E12CA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overlap val="-27"/>
        <c:axId val="1628434032"/>
        <c:axId val="168877392"/>
      </c:barChart>
      <c:catAx>
        <c:axId val="162843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C1846"/>
                </a:solidFill>
                <a:latin typeface="Roboto Medium" panose="02000000000000000000" pitchFamily="2" charset="0"/>
                <a:ea typeface="Roboto Medium" panose="02000000000000000000" pitchFamily="2" charset="0"/>
                <a:cs typeface="+mn-cs"/>
              </a:defRPr>
            </a:pPr>
            <a:endParaRPr lang="en-US"/>
          </a:p>
        </c:txPr>
        <c:crossAx val="168877392"/>
        <c:crosses val="autoZero"/>
        <c:auto val="1"/>
        <c:lblAlgn val="ctr"/>
        <c:lblOffset val="100"/>
        <c:noMultiLvlLbl val="0"/>
      </c:catAx>
      <c:valAx>
        <c:axId val="168877392"/>
        <c:scaling>
          <c:orientation val="minMax"/>
          <c:max val="0.35000000000000003"/>
        </c:scaling>
        <c:delete val="0"/>
        <c:axPos val="l"/>
        <c:majorGridlines>
          <c:spPr>
            <a:ln w="9525" cap="flat" cmpd="sng" algn="ctr">
              <a:solidFill>
                <a:srgbClr val="7A90D2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rgbClr val="EFF1F7"/>
              </a:solidFill>
              <a:round/>
            </a:ln>
            <a:effectLst/>
          </c:spPr>
        </c:min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C1846"/>
                </a:solidFill>
                <a:latin typeface="Roboto Medium" panose="02000000000000000000" pitchFamily="2" charset="0"/>
                <a:ea typeface="Roboto Medium" panose="02000000000000000000" pitchFamily="2" charset="0"/>
                <a:cs typeface="+mn-cs"/>
              </a:defRPr>
            </a:pPr>
            <a:endParaRPr lang="en-US"/>
          </a:p>
        </c:txPr>
        <c:crossAx val="1628434032"/>
        <c:crosses val="autoZero"/>
        <c:crossBetween val="between"/>
        <c:majorUnit val="5.000000000000001E-2"/>
        <c:minorUnit val="1.0000000000000002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'[1]Adopt p15'!$B$2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C1846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'[1]Adopt p15'!$A$3:$A$8</c:f>
              <c:strCache>
                <c:ptCount val="6"/>
                <c:pt idx="0">
                  <c:v>18 - 24 </c:v>
                </c:pt>
                <c:pt idx="1">
                  <c:v>25 - 34 </c:v>
                </c:pt>
                <c:pt idx="2">
                  <c:v>35 - 44 </c:v>
                </c:pt>
                <c:pt idx="3">
                  <c:v>45 - 54 </c:v>
                </c:pt>
                <c:pt idx="4">
                  <c:v>55 - 64 </c:v>
                </c:pt>
                <c:pt idx="5">
                  <c:v>65+ </c:v>
                </c:pt>
              </c:strCache>
            </c:strRef>
          </c:cat>
          <c:val>
            <c:numRef>
              <c:f>'[1]Adopt p15'!$B$3:$B$8</c:f>
              <c:numCache>
                <c:formatCode>General</c:formatCode>
                <c:ptCount val="6"/>
                <c:pt idx="0">
                  <c:v>0.27400000000000002</c:v>
                </c:pt>
                <c:pt idx="1">
                  <c:v>0.35299999999999998</c:v>
                </c:pt>
                <c:pt idx="2">
                  <c:v>0.20599999999999999</c:v>
                </c:pt>
                <c:pt idx="3">
                  <c:v>0.11899999999999999</c:v>
                </c:pt>
                <c:pt idx="4">
                  <c:v>7.1999999999999995E-2</c:v>
                </c:pt>
                <c:pt idx="5">
                  <c:v>0.02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A56-4712-9288-FF0AACAE7F30}"/>
            </c:ext>
          </c:extLst>
        </c:ser>
        <c:ser>
          <c:idx val="1"/>
          <c:order val="1"/>
          <c:tx>
            <c:strRef>
              <c:f>'[1]Adopt p15'!$C$2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'[1]Adopt p15'!$A$3:$A$8</c:f>
              <c:strCache>
                <c:ptCount val="6"/>
                <c:pt idx="0">
                  <c:v>18 - 24 </c:v>
                </c:pt>
                <c:pt idx="1">
                  <c:v>25 - 34 </c:v>
                </c:pt>
                <c:pt idx="2">
                  <c:v>35 - 44 </c:v>
                </c:pt>
                <c:pt idx="3">
                  <c:v>45 - 54 </c:v>
                </c:pt>
                <c:pt idx="4">
                  <c:v>55 - 64 </c:v>
                </c:pt>
                <c:pt idx="5">
                  <c:v>65+ </c:v>
                </c:pt>
              </c:strCache>
            </c:strRef>
          </c:cat>
          <c:val>
            <c:numRef>
              <c:f>'[1]Adopt p15'!$C$3:$C$8</c:f>
              <c:numCache>
                <c:formatCode>General</c:formatCode>
                <c:ptCount val="6"/>
                <c:pt idx="0">
                  <c:v>0.25</c:v>
                </c:pt>
                <c:pt idx="1">
                  <c:v>0.38500000000000001</c:v>
                </c:pt>
                <c:pt idx="2">
                  <c:v>0.25600000000000001</c:v>
                </c:pt>
                <c:pt idx="3">
                  <c:v>0.115</c:v>
                </c:pt>
                <c:pt idx="4">
                  <c:v>7.2999999999999995E-2</c:v>
                </c:pt>
                <c:pt idx="5">
                  <c:v>3.6999999999999998E-2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56-4712-9288-FF0AACAE7F30}"/>
            </c:ext>
          </c:extLst>
        </c:ser>
        <c:ser>
          <c:idx val="2"/>
          <c:order val="2"/>
          <c:tx>
            <c:strRef>
              <c:f>'[1]Adopt p15'!$D$2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'[1]Adopt p15'!$A$3:$A$8</c:f>
              <c:strCache>
                <c:ptCount val="6"/>
                <c:pt idx="0">
                  <c:v>18 - 24 </c:v>
                </c:pt>
                <c:pt idx="1">
                  <c:v>25 - 34 </c:v>
                </c:pt>
                <c:pt idx="2">
                  <c:v>35 - 44 </c:v>
                </c:pt>
                <c:pt idx="3">
                  <c:v>45 - 54 </c:v>
                </c:pt>
                <c:pt idx="4">
                  <c:v>55 - 64 </c:v>
                </c:pt>
                <c:pt idx="5">
                  <c:v>65+ </c:v>
                </c:pt>
              </c:strCache>
            </c:strRef>
          </c:cat>
          <c:val>
            <c:numRef>
              <c:f>'[1]Adopt p15'!$D$3:$D$8</c:f>
              <c:numCache>
                <c:formatCode>General</c:formatCode>
                <c:ptCount val="6"/>
                <c:pt idx="0">
                  <c:v>0.55700000000000005</c:v>
                </c:pt>
                <c:pt idx="1">
                  <c:v>0.47799999999999998</c:v>
                </c:pt>
                <c:pt idx="2">
                  <c:v>0.38</c:v>
                </c:pt>
                <c:pt idx="3">
                  <c:v>0.253</c:v>
                </c:pt>
                <c:pt idx="4">
                  <c:v>9.7000000000000003E-2</c:v>
                </c:pt>
                <c:pt idx="5">
                  <c:v>3.9E-2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56-4712-9288-FF0AACAE7F30}"/>
            </c:ext>
          </c:extLst>
        </c:ser>
        <c:ser>
          <c:idx val="3"/>
          <c:order val="3"/>
          <c:tx>
            <c:strRef>
              <c:f>'[1]Adopt p15'!$E$2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E9A01"/>
            </a:solidFill>
          </c:spPr>
          <c:invertIfNegative val="0"/>
          <c:cat>
            <c:strRef>
              <c:f>'[1]Adopt p15'!$A$3:$A$8</c:f>
              <c:strCache>
                <c:ptCount val="6"/>
                <c:pt idx="0">
                  <c:v>18 - 24 </c:v>
                </c:pt>
                <c:pt idx="1">
                  <c:v>25 - 34 </c:v>
                </c:pt>
                <c:pt idx="2">
                  <c:v>35 - 44 </c:v>
                </c:pt>
                <c:pt idx="3">
                  <c:v>45 - 54 </c:v>
                </c:pt>
                <c:pt idx="4">
                  <c:v>55 - 64 </c:v>
                </c:pt>
                <c:pt idx="5">
                  <c:v>65+ </c:v>
                </c:pt>
              </c:strCache>
            </c:strRef>
          </c:cat>
          <c:val>
            <c:numRef>
              <c:f>'[1]Adopt p15'!$E$3:$E$8</c:f>
              <c:numCache>
                <c:formatCode>General</c:formatCode>
                <c:ptCount val="6"/>
                <c:pt idx="0">
                  <c:v>0.30705394190871371</c:v>
                </c:pt>
                <c:pt idx="1">
                  <c:v>0.47395833333333331</c:v>
                </c:pt>
                <c:pt idx="2">
                  <c:v>0.371</c:v>
                </c:pt>
                <c:pt idx="3">
                  <c:v>0.26969696969696971</c:v>
                </c:pt>
                <c:pt idx="4">
                  <c:v>0.11447811447811448</c:v>
                </c:pt>
                <c:pt idx="5">
                  <c:v>4.807692307692308E-2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56-4712-9288-FF0AACAE7F30}"/>
            </c:ext>
          </c:extLst>
        </c:ser>
        <c:ser>
          <c:idx val="4"/>
          <c:order val="4"/>
          <c:tx>
            <c:strRef>
              <c:f>'[1]Adopt p15'!$F$2</c:f>
              <c:strCache>
                <c:ptCount val="1"/>
                <c:pt idx="0">
                  <c:v>2023/24</c:v>
                </c:pt>
              </c:strCache>
            </c:strRef>
          </c:tx>
          <c:spPr>
            <a:solidFill>
              <a:srgbClr val="10A210"/>
            </a:solidFill>
          </c:spPr>
          <c:invertIfNegative val="0"/>
          <c:cat>
            <c:strRef>
              <c:f>'[1]Adopt p15'!$A$3:$A$8</c:f>
              <c:strCache>
                <c:ptCount val="6"/>
                <c:pt idx="0">
                  <c:v>18 - 24 </c:v>
                </c:pt>
                <c:pt idx="1">
                  <c:v>25 - 34 </c:v>
                </c:pt>
                <c:pt idx="2">
                  <c:v>35 - 44 </c:v>
                </c:pt>
                <c:pt idx="3">
                  <c:v>45 - 54 </c:v>
                </c:pt>
                <c:pt idx="4">
                  <c:v>55 - 64 </c:v>
                </c:pt>
                <c:pt idx="5">
                  <c:v>65+ </c:v>
                </c:pt>
              </c:strCache>
            </c:strRef>
          </c:cat>
          <c:val>
            <c:numRef>
              <c:f>'[1]Adopt p15'!$F$3:$F$8</c:f>
              <c:numCache>
                <c:formatCode>General</c:formatCode>
                <c:ptCount val="6"/>
                <c:pt idx="0">
                  <c:v>0.34346499999999996</c:v>
                </c:pt>
                <c:pt idx="1">
                  <c:v>0.47426399999999996</c:v>
                </c:pt>
                <c:pt idx="2">
                  <c:v>0.38298699999999997</c:v>
                </c:pt>
                <c:pt idx="3">
                  <c:v>0.25218800000000002</c:v>
                </c:pt>
                <c:pt idx="4">
                  <c:v>0.160911</c:v>
                </c:pt>
                <c:pt idx="5">
                  <c:v>5.9282999999999995E-2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56-4712-9288-FF0AACAE7F30}"/>
            </c:ext>
          </c:extLst>
        </c:ser>
        <c:ser>
          <c:idx val="5"/>
          <c:order val="5"/>
          <c:tx>
            <c:strRef>
              <c:f>'[1]Adopt p15'!$G$2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0A210">
                <a:lumMod val="60000"/>
                <a:lumOff val="40000"/>
              </a:srgbClr>
            </a:solidFill>
          </c:spPr>
          <c:invertIfNegative val="0"/>
          <c:cat>
            <c:strRef>
              <c:f>'[1]Adopt p15'!$A$3:$A$8</c:f>
              <c:strCache>
                <c:ptCount val="6"/>
                <c:pt idx="0">
                  <c:v>18 - 24 </c:v>
                </c:pt>
                <c:pt idx="1">
                  <c:v>25 - 34 </c:v>
                </c:pt>
                <c:pt idx="2">
                  <c:v>35 - 44 </c:v>
                </c:pt>
                <c:pt idx="3">
                  <c:v>45 - 54 </c:v>
                </c:pt>
                <c:pt idx="4">
                  <c:v>55 - 64 </c:v>
                </c:pt>
                <c:pt idx="5">
                  <c:v>65+ </c:v>
                </c:pt>
              </c:strCache>
            </c:strRef>
          </c:cat>
          <c:val>
            <c:numRef>
              <c:f>'[1]Adopt p15'!$G$3:$G$8</c:f>
              <c:numCache>
                <c:formatCode>General</c:formatCode>
                <c:ptCount val="6"/>
                <c:pt idx="0">
                  <c:v>0.48199999999999998</c:v>
                </c:pt>
                <c:pt idx="1">
                  <c:v>0.52900000000000003</c:v>
                </c:pt>
                <c:pt idx="2">
                  <c:v>0.435</c:v>
                </c:pt>
                <c:pt idx="3">
                  <c:v>0.32400000000000001</c:v>
                </c:pt>
                <c:pt idx="4">
                  <c:v>0.18099999999999999</c:v>
                </c:pt>
                <c:pt idx="5">
                  <c:v>8.2000000000000003E-2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56-4712-9288-FF0AACAE7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10"/>
        <c:axId val="741066632"/>
        <c:axId val="2037676120"/>
      </c:barChart>
      <c:catAx>
        <c:axId val="741066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accent1"/>
                </a:solidFill>
                <a:latin typeface="Roboto Medium"/>
              </a:defRPr>
            </a:pPr>
            <a:endParaRPr lang="en-US"/>
          </a:p>
        </c:txPr>
        <c:crossAx val="2037676120"/>
        <c:crosses val="autoZero"/>
        <c:auto val="1"/>
        <c:lblAlgn val="ctr"/>
        <c:lblOffset val="100"/>
        <c:noMultiLvlLbl val="1"/>
      </c:catAx>
      <c:valAx>
        <c:axId val="2037676120"/>
        <c:scaling>
          <c:orientation val="minMax"/>
        </c:scaling>
        <c:delete val="0"/>
        <c:axPos val="l"/>
        <c:majorGridlines>
          <c:spPr>
            <a:ln>
              <a:solidFill>
                <a:schemeClr val="accent3"/>
              </a:solidFill>
            </a:ln>
          </c:spPr>
        </c:majorGridlines>
        <c:minorGridlines/>
        <c:numFmt formatCode="0%" sourceLinked="0"/>
        <c:majorTickMark val="none"/>
        <c:minorTickMark val="in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accent1"/>
                </a:solidFill>
                <a:latin typeface="Roboto Medium"/>
              </a:defRPr>
            </a:pPr>
            <a:endParaRPr lang="en-US"/>
          </a:p>
        </c:txPr>
        <c:crossAx val="741066632"/>
        <c:crosses val="autoZero"/>
        <c:crossBetween val="between"/>
        <c:minorUnit val="5.000000000000001E-2"/>
      </c:valAx>
    </c:plotArea>
    <c:legend>
      <c:legendPos val="b"/>
      <c:overlay val="0"/>
    </c:legend>
    <c:plotVisOnly val="1"/>
    <c:dispBlanksAs val="zero"/>
    <c:showDLblsOverMax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Profit!$A$2</c:f>
              <c:strCache>
                <c:ptCount val="1"/>
                <c:pt idx="0">
                  <c:v>Profit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Roboto Medium" panose="02000000000000000000" pitchFamily="2" charset="0"/>
                    <a:ea typeface="Roboto Medium" panose="02000000000000000000" pitchFamily="2" charset="0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Profit!$B$1:$G$1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Profit!$B$2:$G$2</c:f>
              <c:numCache>
                <c:formatCode>0%</c:formatCode>
                <c:ptCount val="6"/>
                <c:pt idx="0">
                  <c:v>0.45200000000000001</c:v>
                </c:pt>
                <c:pt idx="1">
                  <c:v>0.42699999999999999</c:v>
                </c:pt>
                <c:pt idx="2">
                  <c:v>0.59599999999999997</c:v>
                </c:pt>
                <c:pt idx="3">
                  <c:v>0.28599999999999998</c:v>
                </c:pt>
                <c:pt idx="4">
                  <c:v>0.371</c:v>
                </c:pt>
                <c:pt idx="5">
                  <c:v>0.57299999999999995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0E-4AC0-B567-1112E12CA26D}"/>
            </c:ext>
          </c:extLst>
        </c:ser>
        <c:ser>
          <c:idx val="1"/>
          <c:order val="1"/>
          <c:tx>
            <c:strRef>
              <c:f>Profit!$A$3</c:f>
              <c:strCache>
                <c:ptCount val="1"/>
                <c:pt idx="0">
                  <c:v>Breaking even</c:v>
                </c:pt>
              </c:strCache>
            </c:strRef>
          </c:tx>
          <c:spPr>
            <a:solidFill>
              <a:srgbClr val="0C184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Roboto Medium" panose="02000000000000000000" pitchFamily="2" charset="0"/>
                    <a:ea typeface="Roboto Medium" panose="02000000000000000000" pitchFamily="2" charset="0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Profit!$B$1:$G$1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Profit!$B$3:$G$3</c:f>
              <c:numCache>
                <c:formatCode>0%</c:formatCode>
                <c:ptCount val="6"/>
                <c:pt idx="0">
                  <c:v>0.36299999999999999</c:v>
                </c:pt>
                <c:pt idx="1">
                  <c:v>0.35499999999999998</c:v>
                </c:pt>
                <c:pt idx="2">
                  <c:v>0.29399999999999998</c:v>
                </c:pt>
                <c:pt idx="3">
                  <c:v>0.30399999999999999</c:v>
                </c:pt>
                <c:pt idx="4">
                  <c:v>0.35499999999999998</c:v>
                </c:pt>
                <c:pt idx="5">
                  <c:v>0.312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BB-4660-9B7B-1981E5E5A6D4}"/>
            </c:ext>
          </c:extLst>
        </c:ser>
        <c:ser>
          <c:idx val="2"/>
          <c:order val="2"/>
          <c:tx>
            <c:strRef>
              <c:f>Profit!$A$4</c:f>
              <c:strCache>
                <c:ptCount val="1"/>
                <c:pt idx="0">
                  <c:v>Loss</c:v>
                </c:pt>
              </c:strCache>
            </c:strRef>
          </c:tx>
          <c:spPr>
            <a:solidFill>
              <a:srgbClr val="FE9A0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 Medium" panose="02000000000000000000" pitchFamily="2" charset="0"/>
                    <a:ea typeface="Roboto Medium" panose="02000000000000000000" pitchFamily="2" charset="0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Profit!$B$1:$G$1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Profit!$B$4:$G$4</c:f>
              <c:numCache>
                <c:formatCode>0%</c:formatCode>
                <c:ptCount val="6"/>
                <c:pt idx="0">
                  <c:v>0.185</c:v>
                </c:pt>
                <c:pt idx="1">
                  <c:v>0.218</c:v>
                </c:pt>
                <c:pt idx="2">
                  <c:v>0.111</c:v>
                </c:pt>
                <c:pt idx="3">
                  <c:v>0.41099999999999998</c:v>
                </c:pt>
                <c:pt idx="4">
                  <c:v>0.27300000000000002</c:v>
                </c:pt>
                <c:pt idx="5">
                  <c:v>0.11600000000000001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BB-4660-9B7B-1981E5E5A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10"/>
        <c:axId val="1628434032"/>
        <c:axId val="168877392"/>
      </c:barChart>
      <c:catAx>
        <c:axId val="162843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7A90D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C1846"/>
                </a:solidFill>
                <a:latin typeface="Roboto Medium" panose="02000000000000000000" pitchFamily="2" charset="0"/>
                <a:ea typeface="Roboto Medium" panose="02000000000000000000" pitchFamily="2" charset="0"/>
                <a:cs typeface="+mn-cs"/>
              </a:defRPr>
            </a:pPr>
            <a:endParaRPr lang="en-US"/>
          </a:p>
        </c:txPr>
        <c:crossAx val="168877392"/>
        <c:crosses val="autoZero"/>
        <c:auto val="1"/>
        <c:lblAlgn val="ctr"/>
        <c:lblOffset val="100"/>
        <c:noMultiLvlLbl val="0"/>
      </c:catAx>
      <c:valAx>
        <c:axId val="168877392"/>
        <c:scaling>
          <c:orientation val="minMax"/>
          <c:max val="0.65000000000000013"/>
          <c:min val="0"/>
        </c:scaling>
        <c:delete val="0"/>
        <c:axPos val="l"/>
        <c:minorGridlines>
          <c:spPr>
            <a:ln w="9525" cap="flat" cmpd="sng" algn="ctr">
              <a:solidFill>
                <a:srgbClr val="EFF1F7"/>
              </a:solidFill>
              <a:round/>
            </a:ln>
            <a:effectLst/>
          </c:spPr>
        </c:min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C1846"/>
                </a:solidFill>
                <a:latin typeface="Roboto Medium" panose="02000000000000000000" pitchFamily="2" charset="0"/>
                <a:ea typeface="Roboto Medium" panose="02000000000000000000" pitchFamily="2" charset="0"/>
                <a:cs typeface="+mn-cs"/>
              </a:defRPr>
            </a:pPr>
            <a:endParaRPr lang="en-US"/>
          </a:p>
        </c:txPr>
        <c:crossAx val="1628434032"/>
        <c:crosses val="autoZero"/>
        <c:crossBetween val="between"/>
        <c:minorUnit val="5.000000000000001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rgbClr val="0C1846"/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'Trump effect'!$B$1</c:f>
              <c:strCache>
                <c:ptCount val="1"/>
                <c:pt idx="0">
                  <c:v>Crypto investor</c:v>
                </c:pt>
              </c:strCache>
            </c:strRef>
          </c:tx>
          <c:spPr>
            <a:solidFill>
              <a:srgbClr val="0C184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'Trump effect'!$A$2:$A$4</c:f>
              <c:strCache>
                <c:ptCount val="3"/>
                <c:pt idx="0">
                  <c:v>Good for crypto</c:v>
                </c:pt>
                <c:pt idx="1">
                  <c:v>Neutral</c:v>
                </c:pt>
                <c:pt idx="2">
                  <c:v>Bad for crypto</c:v>
                </c:pt>
              </c:strCache>
            </c:strRef>
          </c:cat>
          <c:val>
            <c:numRef>
              <c:f>'Trump effect'!$B$2:$B$4</c:f>
              <c:numCache>
                <c:formatCode>0%</c:formatCode>
                <c:ptCount val="3"/>
                <c:pt idx="0">
                  <c:v>0.497</c:v>
                </c:pt>
                <c:pt idx="1">
                  <c:v>0.44400000000000001</c:v>
                </c:pt>
                <c:pt idx="2">
                  <c:v>5.8999999999999997E-2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51-4117-9D4F-9CB41F5B28AC}"/>
            </c:ext>
          </c:extLst>
        </c:ser>
        <c:ser>
          <c:idx val="1"/>
          <c:order val="1"/>
          <c:tx>
            <c:strRef>
              <c:f>'Trump effect'!$C$1</c:f>
              <c:strCache>
                <c:ptCount val="1"/>
                <c:pt idx="0">
                  <c:v>Non-crypto investors</c:v>
                </c:pt>
              </c:strCache>
            </c:strRef>
          </c:tx>
          <c:spPr>
            <a:solidFill>
              <a:srgbClr val="7A90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'Trump effect'!$A$2:$A$4</c:f>
              <c:strCache>
                <c:ptCount val="3"/>
                <c:pt idx="0">
                  <c:v>Good for crypto</c:v>
                </c:pt>
                <c:pt idx="1">
                  <c:v>Neutral</c:v>
                </c:pt>
                <c:pt idx="2">
                  <c:v>Bad for crypto</c:v>
                </c:pt>
              </c:strCache>
            </c:strRef>
          </c:cat>
          <c:val>
            <c:numRef>
              <c:f>'Trump effect'!$C$2:$C$4</c:f>
              <c:numCache>
                <c:formatCode>0%</c:formatCode>
                <c:ptCount val="3"/>
                <c:pt idx="0">
                  <c:v>0.215</c:v>
                </c:pt>
                <c:pt idx="1">
                  <c:v>0.70099999999999996</c:v>
                </c:pt>
                <c:pt idx="2">
                  <c:v>8.5000000000000006E-2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51-4117-9D4F-9CB41F5B28A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30"/>
        <c:axId val="1919796800"/>
        <c:axId val="1919804960"/>
      </c:barChart>
      <c:catAx>
        <c:axId val="191979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9804960"/>
        <c:crosses val="autoZero"/>
        <c:auto val="1"/>
        <c:lblAlgn val="ctr"/>
        <c:lblOffset val="100"/>
        <c:noMultiLvlLbl val="0"/>
      </c:catAx>
      <c:valAx>
        <c:axId val="191980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9796800"/>
        <c:crosses val="autoZero"/>
        <c:crossBetween val="between"/>
        <c:minorUnit val="5.000000000000001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179069</xdr:rowOff>
    </xdr:from>
    <xdr:to>
      <xdr:col>11</xdr:col>
      <xdr:colOff>28574</xdr:colOff>
      <xdr:row>23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7AAEF8-B85D-40E5-B5F9-E8BB8216D1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22</xdr:row>
      <xdr:rowOff>14286</xdr:rowOff>
    </xdr:from>
    <xdr:to>
      <xdr:col>10</xdr:col>
      <xdr:colOff>581025</xdr:colOff>
      <xdr:row>39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253554D-6113-6D57-C119-132E8C9BBD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</xdr:row>
      <xdr:rowOff>128587</xdr:rowOff>
    </xdr:from>
    <xdr:to>
      <xdr:col>3</xdr:col>
      <xdr:colOff>38100</xdr:colOff>
      <xdr:row>18</xdr:row>
      <xdr:rowOff>14287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1F045B2-244A-1C02-3D2E-C31098E629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</xdr:colOff>
      <xdr:row>2</xdr:row>
      <xdr:rowOff>171450</xdr:rowOff>
    </xdr:from>
    <xdr:to>
      <xdr:col>10</xdr:col>
      <xdr:colOff>600074</xdr:colOff>
      <xdr:row>19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7254FA-07F5-0A8F-64CB-D076F134F0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80009</xdr:rowOff>
    </xdr:from>
    <xdr:to>
      <xdr:col>11</xdr:col>
      <xdr:colOff>19050</xdr:colOff>
      <xdr:row>28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150388-9C50-4C1E-B580-3A16CAE467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3809</xdr:rowOff>
    </xdr:from>
    <xdr:to>
      <xdr:col>11</xdr:col>
      <xdr:colOff>57150</xdr:colOff>
      <xdr:row>26</xdr:row>
      <xdr:rowOff>66674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28BC62F-8D6D-44E7-7BC4-F0747C80E7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23811</xdr:rowOff>
    </xdr:from>
    <xdr:to>
      <xdr:col>10</xdr:col>
      <xdr:colOff>609599</xdr:colOff>
      <xdr:row>29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9772CC-087E-DC5A-B4E4-D63003BF64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nnis%20IR\Desktop\Delete\202502\IRCI%202025%20Charts%20-%20Dennis%20Edits.xlsx" TargetMode="External"/><Relationship Id="rId1" Type="http://schemas.openxmlformats.org/officeDocument/2006/relationships/externalLinkPath" Target="file:///C:\Users\Dennis%20IR\Desktop\Delete\202502\IRCI%202025%20Charts%20-%20Dennis%20Edi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wareness p7-8"/>
      <sheetName val="Trump p10"/>
      <sheetName val="Memes p12"/>
      <sheetName val="Adopt p15"/>
      <sheetName val="Invest P17-18"/>
      <sheetName val="Profits p18-19"/>
      <sheetName val="Seasoned p20"/>
      <sheetName val="Why invest p22"/>
      <sheetName val="Pent up p23"/>
      <sheetName val="Future p25"/>
      <sheetName val="BTC price P27"/>
    </sheetNames>
    <sheetDataSet>
      <sheetData sheetId="0" refreshError="1"/>
      <sheetData sheetId="1" refreshError="1"/>
      <sheetData sheetId="2" refreshError="1"/>
      <sheetData sheetId="3">
        <row r="2">
          <cell r="B2">
            <v>2019</v>
          </cell>
          <cell r="C2">
            <v>2020</v>
          </cell>
          <cell r="D2">
            <v>2021</v>
          </cell>
          <cell r="E2">
            <v>2022</v>
          </cell>
          <cell r="F2" t="str">
            <v>2023/24</v>
          </cell>
          <cell r="G2">
            <v>2025</v>
          </cell>
        </row>
        <row r="3">
          <cell r="A3" t="str">
            <v xml:space="preserve">18 - 24 </v>
          </cell>
          <cell r="B3">
            <v>0.27400000000000002</v>
          </cell>
          <cell r="C3">
            <v>0.25</v>
          </cell>
          <cell r="D3">
            <v>0.55700000000000005</v>
          </cell>
          <cell r="E3">
            <v>0.30705394190871371</v>
          </cell>
          <cell r="F3">
            <v>0.34346499999999996</v>
          </cell>
          <cell r="G3">
            <v>0.48199999999999998</v>
          </cell>
        </row>
        <row r="4">
          <cell r="A4" t="str">
            <v xml:space="preserve">25 - 34 </v>
          </cell>
          <cell r="B4">
            <v>0.35299999999999998</v>
          </cell>
          <cell r="C4">
            <v>0.38500000000000001</v>
          </cell>
          <cell r="D4">
            <v>0.47799999999999998</v>
          </cell>
          <cell r="E4">
            <v>0.47395833333333331</v>
          </cell>
          <cell r="F4">
            <v>0.47426399999999996</v>
          </cell>
          <cell r="G4">
            <v>0.52900000000000003</v>
          </cell>
        </row>
        <row r="5">
          <cell r="A5" t="str">
            <v xml:space="preserve">35 - 44 </v>
          </cell>
          <cell r="B5">
            <v>0.20599999999999999</v>
          </cell>
          <cell r="C5">
            <v>0.25600000000000001</v>
          </cell>
          <cell r="D5">
            <v>0.38</v>
          </cell>
          <cell r="E5">
            <v>0.371</v>
          </cell>
          <cell r="F5">
            <v>0.38298699999999997</v>
          </cell>
          <cell r="G5">
            <v>0.435</v>
          </cell>
        </row>
        <row r="6">
          <cell r="A6" t="str">
            <v xml:space="preserve">45 - 54 </v>
          </cell>
          <cell r="B6">
            <v>0.11899999999999999</v>
          </cell>
          <cell r="C6">
            <v>0.115</v>
          </cell>
          <cell r="D6">
            <v>0.253</v>
          </cell>
          <cell r="E6">
            <v>0.26969696969696971</v>
          </cell>
          <cell r="F6">
            <v>0.25218800000000002</v>
          </cell>
          <cell r="G6">
            <v>0.32400000000000001</v>
          </cell>
        </row>
        <row r="7">
          <cell r="A7" t="str">
            <v xml:space="preserve">55 - 64 </v>
          </cell>
          <cell r="B7">
            <v>7.1999999999999995E-2</v>
          </cell>
          <cell r="C7">
            <v>7.2999999999999995E-2</v>
          </cell>
          <cell r="D7">
            <v>9.7000000000000003E-2</v>
          </cell>
          <cell r="E7">
            <v>0.11447811447811448</v>
          </cell>
          <cell r="F7">
            <v>0.160911</v>
          </cell>
          <cell r="G7">
            <v>0.18099999999999999</v>
          </cell>
        </row>
        <row r="8">
          <cell r="A8" t="str">
            <v xml:space="preserve">65+ </v>
          </cell>
          <cell r="B8">
            <v>0.02</v>
          </cell>
          <cell r="C8">
            <v>3.6999999999999998E-2</v>
          </cell>
          <cell r="D8">
            <v>3.9E-2</v>
          </cell>
          <cell r="E8">
            <v>4.807692307692308E-2</v>
          </cell>
          <cell r="F8">
            <v>5.9282999999999995E-2</v>
          </cell>
          <cell r="G8">
            <v>8.2000000000000003E-2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0C1846"/>
    </a:accent1>
    <a:accent2>
      <a:srgbClr val="5F6873"/>
    </a:accent2>
    <a:accent3>
      <a:srgbClr val="7A90D2"/>
    </a:accent3>
    <a:accent4>
      <a:srgbClr val="FE9A01"/>
    </a:accent4>
    <a:accent5>
      <a:srgbClr val="0C1846"/>
    </a:accent5>
    <a:accent6>
      <a:srgbClr val="10A210"/>
    </a:accent6>
    <a:hlink>
      <a:srgbClr val="FE9A01"/>
    </a:hlink>
    <a:folHlink>
      <a:srgbClr val="FE9A01"/>
    </a:folHlink>
  </a:clrScheme>
  <a:fontScheme name="Sheets">
    <a:majorFont>
      <a:latin typeface="Roboto"/>
      <a:ea typeface="Roboto"/>
      <a:cs typeface="Roboto"/>
    </a:majorFont>
    <a:minorFont>
      <a:latin typeface="Roboto"/>
      <a:ea typeface="Roboto"/>
      <a:cs typeface="Roboto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3C613-E578-4C13-87AB-E065957EEB10}">
  <dimension ref="A1:G4"/>
  <sheetViews>
    <sheetView workbookViewId="0">
      <selection activeCell="A5" sqref="A5"/>
    </sheetView>
  </sheetViews>
  <sheetFormatPr defaultRowHeight="15" x14ac:dyDescent="0.25"/>
  <cols>
    <col min="1" max="1" width="9.85546875" bestFit="1" customWidth="1"/>
    <col min="2" max="6" width="10.140625" bestFit="1" customWidth="1"/>
  </cols>
  <sheetData>
    <row r="1" spans="1:7" x14ac:dyDescent="0.25">
      <c r="B1" s="2">
        <v>1</v>
      </c>
      <c r="C1" s="2">
        <v>1</v>
      </c>
      <c r="D1" s="2">
        <v>1</v>
      </c>
      <c r="E1" s="2">
        <v>1</v>
      </c>
      <c r="F1" s="2">
        <v>1</v>
      </c>
      <c r="G1" s="2">
        <v>1</v>
      </c>
    </row>
    <row r="2" spans="1:7" x14ac:dyDescent="0.25">
      <c r="B2" s="1">
        <v>9.7000000000000003E-2</v>
      </c>
      <c r="C2" s="1">
        <v>8.5999999999999993E-2</v>
      </c>
      <c r="D2" s="1">
        <v>8.7999999999999995E-2</v>
      </c>
      <c r="E2" s="1">
        <v>0.08</v>
      </c>
      <c r="F2" s="1">
        <v>4.8000000000000001E-2</v>
      </c>
      <c r="G2" s="1">
        <v>5.2999999999999999E-2</v>
      </c>
    </row>
    <row r="3" spans="1:7" x14ac:dyDescent="0.25">
      <c r="B3">
        <v>2019</v>
      </c>
      <c r="C3">
        <v>2020</v>
      </c>
      <c r="D3">
        <v>2021</v>
      </c>
      <c r="E3">
        <v>2022</v>
      </c>
      <c r="F3" t="s">
        <v>4</v>
      </c>
      <c r="G3">
        <v>2025</v>
      </c>
    </row>
    <row r="4" spans="1:7" x14ac:dyDescent="0.25">
      <c r="A4" s="10" t="s">
        <v>29</v>
      </c>
      <c r="B4" s="3">
        <f>B1-B2</f>
        <v>0.90300000000000002</v>
      </c>
      <c r="C4" s="3">
        <f t="shared" ref="C4:G4" si="0">C1-C2</f>
        <v>0.91400000000000003</v>
      </c>
      <c r="D4" s="3">
        <f t="shared" si="0"/>
        <v>0.91200000000000003</v>
      </c>
      <c r="E4" s="3">
        <f t="shared" si="0"/>
        <v>0.92</v>
      </c>
      <c r="F4" s="3">
        <f t="shared" si="0"/>
        <v>0.95199999999999996</v>
      </c>
      <c r="G4" s="3">
        <f t="shared" si="0"/>
        <v>0.94699999999999995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74024-A851-4504-9021-543E82DDEBF9}">
  <dimension ref="A1:G21"/>
  <sheetViews>
    <sheetView topLeftCell="A7" workbookViewId="0">
      <selection activeCell="G9" sqref="G9"/>
    </sheetView>
  </sheetViews>
  <sheetFormatPr defaultRowHeight="15" x14ac:dyDescent="0.25"/>
  <cols>
    <col min="1" max="1" width="18.42578125" bestFit="1" customWidth="1"/>
    <col min="2" max="7" width="10" bestFit="1" customWidth="1"/>
  </cols>
  <sheetData>
    <row r="1" spans="1:2" ht="15.75" thickBot="1" x14ac:dyDescent="0.3">
      <c r="B1" s="10" t="s">
        <v>7</v>
      </c>
    </row>
    <row r="2" spans="1:2" ht="15.75" thickBot="1" x14ac:dyDescent="0.3">
      <c r="A2" s="4" t="s">
        <v>5</v>
      </c>
      <c r="B2" s="7">
        <v>0.193</v>
      </c>
    </row>
    <row r="3" spans="1:2" ht="15.75" thickBot="1" x14ac:dyDescent="0.3">
      <c r="A3" s="4" t="s">
        <v>6</v>
      </c>
      <c r="B3" s="8">
        <v>0.80700000000000005</v>
      </c>
    </row>
    <row r="20" spans="1:7" x14ac:dyDescent="0.25">
      <c r="A20" s="4" t="s">
        <v>8</v>
      </c>
      <c r="B20" s="5" t="s">
        <v>9</v>
      </c>
      <c r="C20" s="5" t="s">
        <v>10</v>
      </c>
      <c r="D20" s="5" t="s">
        <v>11</v>
      </c>
      <c r="E20" s="5" t="s">
        <v>12</v>
      </c>
      <c r="F20" s="5" t="s">
        <v>13</v>
      </c>
      <c r="G20" s="5" t="s">
        <v>14</v>
      </c>
    </row>
    <row r="21" spans="1:7" x14ac:dyDescent="0.25">
      <c r="A21" s="9" t="s">
        <v>15</v>
      </c>
      <c r="B21" s="6">
        <v>0.217</v>
      </c>
      <c r="C21" s="6">
        <v>0.28100000000000003</v>
      </c>
      <c r="D21" s="6">
        <v>0.159</v>
      </c>
      <c r="E21" s="6">
        <v>0.11799999999999999</v>
      </c>
      <c r="F21" s="6">
        <v>0.13</v>
      </c>
      <c r="G21" s="6">
        <v>0.114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57EF3-9E1B-4E8A-BABC-A6B40822ABD4}">
  <dimension ref="A1:G2"/>
  <sheetViews>
    <sheetView workbookViewId="0">
      <selection activeCell="A2" sqref="A2"/>
    </sheetView>
  </sheetViews>
  <sheetFormatPr defaultRowHeight="15" x14ac:dyDescent="0.25"/>
  <cols>
    <col min="1" max="1" width="10.7109375" bestFit="1" customWidth="1"/>
  </cols>
  <sheetData>
    <row r="1" spans="1:7" x14ac:dyDescent="0.25">
      <c r="B1">
        <v>2019</v>
      </c>
      <c r="C1">
        <v>2020</v>
      </c>
      <c r="D1">
        <v>2021</v>
      </c>
      <c r="E1">
        <v>2022</v>
      </c>
      <c r="F1">
        <v>2024</v>
      </c>
      <c r="G1">
        <v>2025</v>
      </c>
    </row>
    <row r="2" spans="1:7" x14ac:dyDescent="0.25">
      <c r="A2" s="10" t="s">
        <v>0</v>
      </c>
      <c r="B2" s="3">
        <v>0.16800000000000001</v>
      </c>
      <c r="C2" s="3">
        <v>0.18360000000000001</v>
      </c>
      <c r="D2" s="3">
        <v>0.28820000000000001</v>
      </c>
      <c r="E2" s="3">
        <v>0.25580000000000003</v>
      </c>
      <c r="F2" s="3">
        <v>0.27510000000000001</v>
      </c>
      <c r="G2" s="3">
        <v>0.30769999999999997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0B330-BBE2-4DF9-9DF2-00B0E70F03A6}">
  <dimension ref="A1:J28"/>
  <sheetViews>
    <sheetView workbookViewId="0">
      <selection activeCell="J29" sqref="J29"/>
    </sheetView>
  </sheetViews>
  <sheetFormatPr defaultRowHeight="15" x14ac:dyDescent="0.25"/>
  <sheetData>
    <row r="1" spans="1:10" x14ac:dyDescent="0.25">
      <c r="A1" s="13" t="s">
        <v>22</v>
      </c>
      <c r="G1" s="11"/>
      <c r="H1" s="11"/>
      <c r="I1" s="11"/>
      <c r="J1" s="11"/>
    </row>
    <row r="2" spans="1:10" x14ac:dyDescent="0.25">
      <c r="A2" s="11"/>
      <c r="B2" s="11">
        <v>2019</v>
      </c>
      <c r="C2" s="11">
        <v>2020</v>
      </c>
      <c r="D2" s="11">
        <v>2021</v>
      </c>
      <c r="E2" s="11">
        <v>2022</v>
      </c>
      <c r="F2" s="11" t="s">
        <v>4</v>
      </c>
      <c r="G2" s="11">
        <v>2025</v>
      </c>
      <c r="H2" s="11"/>
      <c r="I2" s="11"/>
      <c r="J2" s="11"/>
    </row>
    <row r="3" spans="1:10" x14ac:dyDescent="0.25">
      <c r="A3" s="11" t="s">
        <v>16</v>
      </c>
      <c r="B3" s="12">
        <v>0.27400000000000002</v>
      </c>
      <c r="C3" s="12">
        <v>0.25</v>
      </c>
      <c r="D3" s="12">
        <v>0.55700000000000005</v>
      </c>
      <c r="E3" s="12">
        <v>0.30705394190871371</v>
      </c>
      <c r="F3" s="12">
        <v>0.34346499999999996</v>
      </c>
      <c r="G3" s="12">
        <v>0.48199999999999998</v>
      </c>
      <c r="H3" s="11"/>
      <c r="I3" s="11"/>
      <c r="J3" s="11"/>
    </row>
    <row r="4" spans="1:10" x14ac:dyDescent="0.25">
      <c r="A4" s="11" t="s">
        <v>17</v>
      </c>
      <c r="B4" s="12">
        <v>0.35299999999999998</v>
      </c>
      <c r="C4" s="12">
        <v>0.38500000000000001</v>
      </c>
      <c r="D4" s="12">
        <v>0.47799999999999998</v>
      </c>
      <c r="E4" s="12">
        <v>0.47395833333333331</v>
      </c>
      <c r="F4" s="12">
        <v>0.47426399999999996</v>
      </c>
      <c r="G4" s="12">
        <v>0.52900000000000003</v>
      </c>
      <c r="H4" s="11"/>
      <c r="I4" s="11"/>
      <c r="J4" s="11"/>
    </row>
    <row r="5" spans="1:10" x14ac:dyDescent="0.25">
      <c r="A5" s="11" t="s">
        <v>18</v>
      </c>
      <c r="B5" s="12">
        <v>0.20599999999999999</v>
      </c>
      <c r="C5" s="12">
        <v>0.25600000000000001</v>
      </c>
      <c r="D5" s="12">
        <v>0.38</v>
      </c>
      <c r="E5" s="12">
        <v>0.371</v>
      </c>
      <c r="F5" s="12">
        <v>0.38298699999999997</v>
      </c>
      <c r="G5" s="12">
        <v>0.435</v>
      </c>
      <c r="H5" s="11"/>
      <c r="I5" s="11"/>
      <c r="J5" s="11"/>
    </row>
    <row r="6" spans="1:10" x14ac:dyDescent="0.25">
      <c r="A6" s="11" t="s">
        <v>19</v>
      </c>
      <c r="B6" s="12">
        <v>0.11899999999999999</v>
      </c>
      <c r="C6" s="12">
        <v>0.115</v>
      </c>
      <c r="D6" s="12">
        <v>0.253</v>
      </c>
      <c r="E6" s="12">
        <v>0.26969696969696971</v>
      </c>
      <c r="F6" s="12">
        <v>0.25218800000000002</v>
      </c>
      <c r="G6" s="12">
        <v>0.32400000000000001</v>
      </c>
      <c r="H6" s="11"/>
      <c r="I6" s="11"/>
      <c r="J6" s="11"/>
    </row>
    <row r="7" spans="1:10" x14ac:dyDescent="0.25">
      <c r="A7" s="11" t="s">
        <v>20</v>
      </c>
      <c r="B7" s="12">
        <v>7.1999999999999995E-2</v>
      </c>
      <c r="C7" s="12">
        <v>7.2999999999999995E-2</v>
      </c>
      <c r="D7" s="12">
        <v>9.7000000000000003E-2</v>
      </c>
      <c r="E7" s="12">
        <v>0.11447811447811448</v>
      </c>
      <c r="F7" s="12">
        <v>0.160911</v>
      </c>
      <c r="G7" s="12">
        <v>0.18099999999999999</v>
      </c>
      <c r="H7" s="11"/>
      <c r="I7" s="11"/>
      <c r="J7" s="11"/>
    </row>
    <row r="8" spans="1:10" x14ac:dyDescent="0.25">
      <c r="A8" s="11" t="s">
        <v>21</v>
      </c>
      <c r="B8" s="12">
        <v>0.02</v>
      </c>
      <c r="C8" s="12">
        <v>3.6999999999999998E-2</v>
      </c>
      <c r="D8" s="12">
        <v>3.9E-2</v>
      </c>
      <c r="E8" s="12">
        <v>4.807692307692308E-2</v>
      </c>
      <c r="F8" s="12">
        <v>5.9282999999999995E-2</v>
      </c>
      <c r="G8" s="12">
        <v>8.2000000000000003E-2</v>
      </c>
      <c r="H8" s="11"/>
      <c r="I8" s="11"/>
      <c r="J8" s="11"/>
    </row>
    <row r="9" spans="1:10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</row>
    <row r="10" spans="1:10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spans="1:10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</row>
    <row r="12" spans="1:10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</row>
    <row r="13" spans="1:10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</row>
    <row r="14" spans="1:10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</row>
    <row r="15" spans="1:10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</row>
    <row r="16" spans="1:10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0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spans="1:10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0" x14ac:dyDescent="0.25">
      <c r="G20" s="11"/>
      <c r="H20" s="11"/>
      <c r="I20" s="11"/>
      <c r="J20" s="11"/>
    </row>
    <row r="21" spans="1:10" x14ac:dyDescent="0.25">
      <c r="G21" s="11"/>
      <c r="H21" s="11"/>
      <c r="I21" s="11"/>
      <c r="J21" s="11"/>
    </row>
    <row r="22" spans="1:10" x14ac:dyDescent="0.25">
      <c r="G22" s="11"/>
      <c r="H22" s="11"/>
      <c r="I22" s="11"/>
      <c r="J22" s="11"/>
    </row>
    <row r="23" spans="1:10" x14ac:dyDescent="0.25">
      <c r="G23" s="11"/>
      <c r="H23" s="11"/>
      <c r="I23" s="11"/>
      <c r="J23" s="11"/>
    </row>
    <row r="24" spans="1:10" x14ac:dyDescent="0.25">
      <c r="G24" s="11"/>
      <c r="H24" s="11"/>
      <c r="I24" s="11"/>
      <c r="J24" s="11"/>
    </row>
    <row r="25" spans="1:10" x14ac:dyDescent="0.25">
      <c r="G25" s="11"/>
      <c r="H25" s="11"/>
      <c r="I25" s="11"/>
      <c r="J25" s="11"/>
    </row>
    <row r="26" spans="1:10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0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0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82036-CBFA-496B-BF74-A886DB37286C}">
  <dimension ref="A1:G4"/>
  <sheetViews>
    <sheetView workbookViewId="0">
      <selection activeCell="M11" sqref="M11"/>
    </sheetView>
  </sheetViews>
  <sheetFormatPr defaultRowHeight="15" x14ac:dyDescent="0.25"/>
  <cols>
    <col min="1" max="1" width="24.7109375" bestFit="1" customWidth="1"/>
  </cols>
  <sheetData>
    <row r="1" spans="1:7" x14ac:dyDescent="0.25">
      <c r="B1">
        <v>2019</v>
      </c>
      <c r="C1">
        <v>2020</v>
      </c>
      <c r="D1">
        <v>2021</v>
      </c>
      <c r="E1">
        <v>2022</v>
      </c>
      <c r="F1">
        <v>2024</v>
      </c>
      <c r="G1">
        <v>2025</v>
      </c>
    </row>
    <row r="2" spans="1:7" x14ac:dyDescent="0.25">
      <c r="A2" t="s">
        <v>2</v>
      </c>
      <c r="B2" s="3">
        <v>0.45200000000000001</v>
      </c>
      <c r="C2" s="3">
        <v>0.42699999999999999</v>
      </c>
      <c r="D2" s="3">
        <v>0.59599999999999997</v>
      </c>
      <c r="E2" s="3">
        <v>0.28599999999999998</v>
      </c>
      <c r="F2" s="3">
        <v>0.371</v>
      </c>
      <c r="G2" s="3">
        <v>0.57299999999999995</v>
      </c>
    </row>
    <row r="3" spans="1:7" x14ac:dyDescent="0.25">
      <c r="A3" t="s">
        <v>1</v>
      </c>
      <c r="B3" s="3">
        <v>0.36299999999999999</v>
      </c>
      <c r="C3" s="3">
        <v>0.35499999999999998</v>
      </c>
      <c r="D3" s="3">
        <v>0.29399999999999998</v>
      </c>
      <c r="E3" s="3">
        <v>0.30399999999999999</v>
      </c>
      <c r="F3" s="3">
        <v>0.35499999999999998</v>
      </c>
      <c r="G3" s="3">
        <v>0.312</v>
      </c>
    </row>
    <row r="4" spans="1:7" x14ac:dyDescent="0.25">
      <c r="A4" t="s">
        <v>3</v>
      </c>
      <c r="B4" s="3">
        <v>0.185</v>
      </c>
      <c r="C4" s="3">
        <v>0.218</v>
      </c>
      <c r="D4" s="3">
        <v>0.111</v>
      </c>
      <c r="E4" s="3">
        <v>0.41099999999999998</v>
      </c>
      <c r="F4" s="3">
        <v>0.27300000000000002</v>
      </c>
      <c r="G4" s="3">
        <v>0.11600000000000001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0727B-4103-4FE6-AAD7-403A6DE7E769}">
  <dimension ref="A1:C5"/>
  <sheetViews>
    <sheetView tabSelected="1" workbookViewId="0"/>
  </sheetViews>
  <sheetFormatPr defaultRowHeight="15" x14ac:dyDescent="0.25"/>
  <cols>
    <col min="1" max="1" width="36.42578125" bestFit="1" customWidth="1"/>
    <col min="2" max="2" width="16.42578125" bestFit="1" customWidth="1"/>
    <col min="3" max="3" width="19.5703125" bestFit="1" customWidth="1"/>
  </cols>
  <sheetData>
    <row r="1" spans="1:3" x14ac:dyDescent="0.25">
      <c r="A1" s="10" t="s">
        <v>23</v>
      </c>
      <c r="B1" t="s">
        <v>27</v>
      </c>
      <c r="C1" t="s">
        <v>28</v>
      </c>
    </row>
    <row r="2" spans="1:3" x14ac:dyDescent="0.25">
      <c r="A2" t="s">
        <v>24</v>
      </c>
      <c r="B2" s="3">
        <v>0.497</v>
      </c>
      <c r="C2" s="3">
        <v>0.215</v>
      </c>
    </row>
    <row r="3" spans="1:3" x14ac:dyDescent="0.25">
      <c r="A3" t="s">
        <v>25</v>
      </c>
      <c r="B3" s="3">
        <v>0.44400000000000001</v>
      </c>
      <c r="C3" s="3">
        <v>0.70099999999999996</v>
      </c>
    </row>
    <row r="4" spans="1:3" x14ac:dyDescent="0.25">
      <c r="A4" t="s">
        <v>26</v>
      </c>
      <c r="B4" s="3">
        <v>5.8999999999999997E-2</v>
      </c>
      <c r="C4" s="3">
        <v>8.5000000000000006E-2</v>
      </c>
    </row>
    <row r="5" spans="1:3" x14ac:dyDescent="0.25">
      <c r="B5" s="3"/>
      <c r="C5" s="1"/>
    </row>
  </sheetData>
  <autoFilter ref="A1:B4" xr:uid="{7590727B-4103-4FE6-AAD7-403A6DE7E769}">
    <sortState xmlns:xlrd2="http://schemas.microsoft.com/office/spreadsheetml/2017/richdata2" ref="A2:B4">
      <sortCondition ref="B1:B4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Awareness</vt:lpstr>
      <vt:lpstr>Bank issues</vt:lpstr>
      <vt:lpstr>Ownership - All</vt:lpstr>
      <vt:lpstr>Ownerhsip - Age</vt:lpstr>
      <vt:lpstr>Profit</vt:lpstr>
      <vt:lpstr>Trump effect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Graham</dc:creator>
  <cp:lastModifiedBy>Dennis Graham</cp:lastModifiedBy>
  <dcterms:created xsi:type="dcterms:W3CDTF">2024-02-13T23:55:03Z</dcterms:created>
  <dcterms:modified xsi:type="dcterms:W3CDTF">2025-02-18T10:22:38Z</dcterms:modified>
</cp:coreProperties>
</file>